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afmanager/Library/CloudStorage/Dropbox-RAA/RAA Team Folder/RAF/2021-2027 RAF/2026-2027/Project Grants 26-08/Quick Response Grants/"/>
    </mc:Choice>
  </mc:AlternateContent>
  <xr:revisionPtr revIDLastSave="0" documentId="13_ncr:1_{D60BA22C-E5AB-F74E-A7CD-D1A8A9AC2782}" xr6:coauthVersionLast="47" xr6:coauthVersionMax="47" xr10:uidLastSave="{00000000-0000-0000-0000-000000000000}"/>
  <bookViews>
    <workbookView xWindow="1640" yWindow="760" windowWidth="27720" windowHeight="18380" xr2:uid="{FC2BC6EA-443E-4D4A-B074-EC6B31A2CA0E}"/>
  </bookViews>
  <sheets>
    <sheet name="Budget" sheetId="1" r:id="rId1"/>
    <sheet name="Choice Lis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82" i="1" l="1"/>
  <c r="C63" i="1" l="1"/>
  <c r="C47" i="1"/>
  <c r="B65" i="1" s="1"/>
  <c r="C28" i="1"/>
  <c r="B30" i="1" s="1"/>
</calcChain>
</file>

<file path=xl/sharedStrings.xml><?xml version="1.0" encoding="utf-8"?>
<sst xmlns="http://schemas.openxmlformats.org/spreadsheetml/2006/main" count="74" uniqueCount="66">
  <si>
    <t>Regional Arts Fund</t>
  </si>
  <si>
    <t>Quick Response Grant Budget</t>
  </si>
  <si>
    <t>Application ID:</t>
  </si>
  <si>
    <t>Applicant Name:</t>
  </si>
  <si>
    <t>Description</t>
  </si>
  <si>
    <t>Budgeted Income</t>
  </si>
  <si>
    <t>Grant Request:</t>
  </si>
  <si>
    <t>Grant Expenditure</t>
  </si>
  <si>
    <t>How will you spend the funding requested above? Please list the expenses below that will be paid for with this grant.</t>
  </si>
  <si>
    <t>Expenditure Category</t>
  </si>
  <si>
    <t>Cost</t>
  </si>
  <si>
    <t>Grant Request</t>
  </si>
  <si>
    <t>Wages and fees (artists &amp; creatives)</t>
  </si>
  <si>
    <t>Wages and fees (other)</t>
  </si>
  <si>
    <t>Travel costs</t>
  </si>
  <si>
    <t>Materials</t>
  </si>
  <si>
    <t>Venue hire</t>
  </si>
  <si>
    <t>Equipment hire</t>
  </si>
  <si>
    <t>Administration costs</t>
  </si>
  <si>
    <t>Insurance</t>
  </si>
  <si>
    <t>Disability access costs</t>
  </si>
  <si>
    <t>Other</t>
  </si>
  <si>
    <t>Marketing and promotions</t>
  </si>
  <si>
    <t>Total</t>
  </si>
  <si>
    <t>Other Funds</t>
  </si>
  <si>
    <t>Expenditure Type:</t>
  </si>
  <si>
    <t>Income Type:</t>
  </si>
  <si>
    <t>Federal Government Grant</t>
  </si>
  <si>
    <t>State Government Grant</t>
  </si>
  <si>
    <t>Local Government Grant</t>
  </si>
  <si>
    <t>Philanthropic Grant/Donation</t>
  </si>
  <si>
    <t>Fundraising and Sponsorships</t>
  </si>
  <si>
    <t>Revenue generated from the project</t>
  </si>
  <si>
    <t>Own contribution</t>
  </si>
  <si>
    <t>Other Income Source</t>
  </si>
  <si>
    <t>Status</t>
  </si>
  <si>
    <t>Confirmed</t>
  </si>
  <si>
    <t>Unconfirmed</t>
  </si>
  <si>
    <t>Status:</t>
  </si>
  <si>
    <t>How will you spend the other income listed above?</t>
  </si>
  <si>
    <t>Other  Expenditure</t>
  </si>
  <si>
    <t>Budgeted Expenditure</t>
  </si>
  <si>
    <t>Must equal zero</t>
  </si>
  <si>
    <t>Grant Request Balance:</t>
  </si>
  <si>
    <t>Other Funds Balance:</t>
  </si>
  <si>
    <t>Please list any other funds that will contribute to the delivery of your project. If there are no other funds, leave this section blank.</t>
  </si>
  <si>
    <t>In-Kind Support</t>
  </si>
  <si>
    <t>In-kind support includes the donation of goods or services that you may receive towards your project. These are contributions that would usually cost money if they weren't being donated.</t>
  </si>
  <si>
    <t>Source</t>
  </si>
  <si>
    <t>Budgeted Contribution</t>
  </si>
  <si>
    <t>In Kind:</t>
  </si>
  <si>
    <t>Applicant Contribution</t>
  </si>
  <si>
    <t>Charity</t>
  </si>
  <si>
    <t>Community</t>
  </si>
  <si>
    <t>Cultural Organisation</t>
  </si>
  <si>
    <t>Education</t>
  </si>
  <si>
    <t>Health</t>
  </si>
  <si>
    <t>Local Government</t>
  </si>
  <si>
    <t>Private Sector</t>
  </si>
  <si>
    <t>Social Services</t>
  </si>
  <si>
    <t>State Government</t>
  </si>
  <si>
    <t>Federal Government</t>
  </si>
  <si>
    <t>Volunteer Hours - Applicant</t>
  </si>
  <si>
    <t>Volunteer Hours - Other</t>
  </si>
  <si>
    <t xml:space="preserve">Please enter the amount of funding you are requesting from the Regional Arts Fund (this grant). </t>
  </si>
  <si>
    <t>Max $3,000 for individuals, or $5,000 for organisations. There is no minimum amount.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</si>
</sst>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"/>
    </font>
    <font>
      <b/>
      <sz val="20"/>
      <color theme="1"/>
      <name val="Aptos"/>
    </font>
    <font>
      <b/>
      <sz val="18"/>
      <color theme="1"/>
      <name val="Aptos"/>
    </font>
    <font>
      <b/>
      <sz val="12"/>
      <color theme="1"/>
      <name val="Aptos"/>
    </font>
    <font>
      <b/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1" fillId="0" borderId="0" xfId="0" applyNumberFormat="1" applyFont="1"/>
    <xf numFmtId="164" fontId="1" fillId="2" borderId="0" xfId="0" applyNumberFormat="1" applyFont="1" applyFill="1"/>
    <xf numFmtId="0" fontId="5" fillId="0" borderId="0" xfId="0" applyFont="1"/>
    <xf numFmtId="0" fontId="1" fillId="3" borderId="1" xfId="0" applyFont="1" applyFill="1" applyBorder="1"/>
    <xf numFmtId="164" fontId="4" fillId="2" borderId="1" xfId="0" applyNumberFormat="1" applyFont="1" applyFill="1" applyBorder="1"/>
    <xf numFmtId="164" fontId="1" fillId="4" borderId="1" xfId="0" applyNumberFormat="1" applyFont="1" applyFill="1" applyBorder="1"/>
  </cellXfs>
  <cellStyles count="1">
    <cellStyle name="Normal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164" formatCode="&quot;$&quot;#,##0.00"/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164" formatCode="&quot;$&quot;#,##0.00"/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164" formatCode="&quot;$&quot;#,##0.00"/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164" formatCode="&quot;$&quot;#,##0.00"/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C698A8-CBF6-EA47-BB93-EDF65AE4870C}" name="Table1" displayName="Table1" ref="A17:C28" totalsRowCount="1" headerRowDxfId="32" dataDxfId="31">
  <tableColumns count="3">
    <tableColumn id="1" xr3:uid="{85C51EAF-8F42-3849-B185-358C6AED8E11}" name="Expenditure Category" totalsRowLabel="Total" dataDxfId="30" totalsRowDxfId="29"/>
    <tableColumn id="2" xr3:uid="{67117105-85C9-C84A-B652-1B8DE80D9681}" name="Description" dataDxfId="28" totalsRowDxfId="27"/>
    <tableColumn id="3" xr3:uid="{1A687F74-BD5E-5449-805E-28529F15BD7F}" name="Cost" totalsRowFunction="sum" dataDxfId="26" totalsRowDxfId="25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A0AF177-2AB5-024E-9FCC-ACF24084CFD5}" name="Table13" displayName="Table13" ref="A36:D47" totalsRowCount="1" headerRowDxfId="24" dataDxfId="23">
  <tableColumns count="4">
    <tableColumn id="1" xr3:uid="{90DD6BA4-159C-A040-9D1F-E0498659F063}" name="Other Income Source" totalsRowLabel="Total" dataDxfId="22" totalsRowDxfId="21"/>
    <tableColumn id="2" xr3:uid="{36FB2D8F-0CDB-DD4E-9FF9-672C528D35F3}" name="Description" dataDxfId="20" totalsRowDxfId="19"/>
    <tableColumn id="3" xr3:uid="{EBD117B5-2966-9A46-80E6-7CA1F4B51246}" name="Budgeted Income" totalsRowFunction="sum" dataDxfId="18" totalsRowDxfId="17"/>
    <tableColumn id="4" xr3:uid="{33DBCFF9-6FDA-824C-835D-0E532F7F49B4}" name="Status" dataDxfId="1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9DD24C6-6A08-6D43-A1CA-1E793AD03225}" name="Table134" displayName="Table134" ref="A52:C63" totalsRowCount="1" headerRowDxfId="15" dataDxfId="14">
  <tableColumns count="3">
    <tableColumn id="1" xr3:uid="{2B8CC136-80BF-C245-AE40-6C70377377C4}" name="Other  Expenditure" totalsRowLabel="Total" dataDxfId="13" totalsRowDxfId="12"/>
    <tableColumn id="2" xr3:uid="{5F4A7D4C-DE97-1E42-8CA7-58AC9EDE4D6C}" name="Description" dataDxfId="11" totalsRowDxfId="10"/>
    <tableColumn id="3" xr3:uid="{0F2A46DD-3D27-0246-9172-79F1EA63AFC3}" name="Budgeted Expenditure" totalsRowFunction="sum" dataDxfId="9" totalsRowDxfId="8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3AF41F9-BF09-8346-B854-6827DA4703A0}" name="Table1345" displayName="Table1345" ref="A71:C82" totalsRowCount="1" headerRowDxfId="7" dataDxfId="6">
  <tableColumns count="3">
    <tableColumn id="1" xr3:uid="{D4DCDBDE-D1B8-CB45-8A98-C92CD223436B}" name="Source" totalsRowLabel="Total" dataDxfId="5" totalsRowDxfId="4"/>
    <tableColumn id="2" xr3:uid="{7FDF9EDD-0B93-9E49-994D-937E235FA6EA}" name="Description" dataDxfId="3" totalsRowDxfId="2"/>
    <tableColumn id="3" xr3:uid="{9CA5BE85-0310-3244-9FEE-6B5024D6E294}" name="Budgeted Contribution" totalsRowFunction="sum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B43BF-0680-9149-A301-A321073A7841}">
  <dimension ref="A1:D82"/>
  <sheetViews>
    <sheetView tabSelected="1" zoomScale="62" workbookViewId="0">
      <selection activeCell="G14" sqref="G14"/>
    </sheetView>
  </sheetViews>
  <sheetFormatPr baseColWidth="10" defaultRowHeight="16" x14ac:dyDescent="0.2"/>
  <cols>
    <col min="1" max="1" width="43" style="1" customWidth="1"/>
    <col min="2" max="2" width="52.33203125" style="1" customWidth="1"/>
    <col min="3" max="3" width="26.1640625" style="1" customWidth="1"/>
    <col min="4" max="16384" width="10.83203125" style="1"/>
  </cols>
  <sheetData>
    <row r="1" spans="1:3" ht="27" x14ac:dyDescent="0.35">
      <c r="A1" s="2" t="s">
        <v>0</v>
      </c>
    </row>
    <row r="2" spans="1:3" ht="27" x14ac:dyDescent="0.35">
      <c r="A2" s="2" t="s">
        <v>1</v>
      </c>
    </row>
    <row r="3" spans="1:3" ht="17" thickBot="1" x14ac:dyDescent="0.25"/>
    <row r="4" spans="1:3" ht="17" thickBot="1" x14ac:dyDescent="0.25">
      <c r="A4" s="4" t="s">
        <v>2</v>
      </c>
      <c r="B4" s="8"/>
    </row>
    <row r="5" spans="1:3" ht="17" thickBot="1" x14ac:dyDescent="0.25">
      <c r="A5" s="4" t="s">
        <v>3</v>
      </c>
      <c r="B5" s="8"/>
    </row>
    <row r="6" spans="1:3" x14ac:dyDescent="0.2">
      <c r="A6" s="4"/>
    </row>
    <row r="8" spans="1:3" ht="24" x14ac:dyDescent="0.3">
      <c r="A8" s="3" t="s">
        <v>11</v>
      </c>
    </row>
    <row r="9" spans="1:3" x14ac:dyDescent="0.2">
      <c r="A9" s="1" t="s">
        <v>64</v>
      </c>
    </row>
    <row r="10" spans="1:3" ht="17" thickBot="1" x14ac:dyDescent="0.25"/>
    <row r="11" spans="1:3" ht="17" thickBot="1" x14ac:dyDescent="0.25">
      <c r="A11" s="4" t="s">
        <v>6</v>
      </c>
      <c r="B11" s="10"/>
      <c r="C11" s="1" t="s">
        <v>65</v>
      </c>
    </row>
    <row r="14" spans="1:3" ht="24" x14ac:dyDescent="0.3">
      <c r="A14" s="3" t="s">
        <v>7</v>
      </c>
    </row>
    <row r="15" spans="1:3" x14ac:dyDescent="0.2">
      <c r="A15" s="1" t="s">
        <v>8</v>
      </c>
    </row>
    <row r="17" spans="1:3" x14ac:dyDescent="0.2">
      <c r="A17" s="1" t="s">
        <v>9</v>
      </c>
      <c r="B17" s="1" t="s">
        <v>4</v>
      </c>
      <c r="C17" s="1" t="s">
        <v>10</v>
      </c>
    </row>
    <row r="18" spans="1:3" x14ac:dyDescent="0.2">
      <c r="C18" s="5"/>
    </row>
    <row r="19" spans="1:3" x14ac:dyDescent="0.2">
      <c r="C19" s="5"/>
    </row>
    <row r="20" spans="1:3" x14ac:dyDescent="0.2">
      <c r="C20" s="5"/>
    </row>
    <row r="21" spans="1:3" x14ac:dyDescent="0.2">
      <c r="C21" s="5"/>
    </row>
    <row r="22" spans="1:3" x14ac:dyDescent="0.2">
      <c r="C22" s="5"/>
    </row>
    <row r="23" spans="1:3" x14ac:dyDescent="0.2">
      <c r="C23" s="5"/>
    </row>
    <row r="24" spans="1:3" x14ac:dyDescent="0.2">
      <c r="C24" s="5"/>
    </row>
    <row r="25" spans="1:3" x14ac:dyDescent="0.2">
      <c r="C25" s="5"/>
    </row>
    <row r="26" spans="1:3" x14ac:dyDescent="0.2">
      <c r="C26" s="5"/>
    </row>
    <row r="27" spans="1:3" x14ac:dyDescent="0.2">
      <c r="C27" s="5"/>
    </row>
    <row r="28" spans="1:3" x14ac:dyDescent="0.2">
      <c r="A28" s="1" t="s">
        <v>23</v>
      </c>
      <c r="C28" s="6">
        <f>SUBTOTAL(109,Table1[Cost])</f>
        <v>0</v>
      </c>
    </row>
    <row r="29" spans="1:3" ht="17" thickBot="1" x14ac:dyDescent="0.25"/>
    <row r="30" spans="1:3" ht="17" thickBot="1" x14ac:dyDescent="0.25">
      <c r="A30" s="4" t="s">
        <v>43</v>
      </c>
      <c r="B30" s="9">
        <f>B11-Table1[[#Totals],[Cost]]</f>
        <v>0</v>
      </c>
      <c r="C30" s="1" t="s">
        <v>42</v>
      </c>
    </row>
    <row r="33" spans="1:4" ht="24" x14ac:dyDescent="0.3">
      <c r="A33" s="3" t="s">
        <v>24</v>
      </c>
    </row>
    <row r="34" spans="1:4" x14ac:dyDescent="0.2">
      <c r="A34" s="1" t="s">
        <v>45</v>
      </c>
    </row>
    <row r="36" spans="1:4" x14ac:dyDescent="0.2">
      <c r="A36" s="1" t="s">
        <v>34</v>
      </c>
      <c r="B36" s="1" t="s">
        <v>4</v>
      </c>
      <c r="C36" s="1" t="s">
        <v>5</v>
      </c>
      <c r="D36" s="1" t="s">
        <v>35</v>
      </c>
    </row>
    <row r="37" spans="1:4" x14ac:dyDescent="0.2">
      <c r="C37" s="5"/>
    </row>
    <row r="38" spans="1:4" x14ac:dyDescent="0.2">
      <c r="C38" s="5"/>
    </row>
    <row r="39" spans="1:4" x14ac:dyDescent="0.2">
      <c r="C39" s="5"/>
    </row>
    <row r="40" spans="1:4" x14ac:dyDescent="0.2">
      <c r="C40" s="5"/>
    </row>
    <row r="41" spans="1:4" x14ac:dyDescent="0.2">
      <c r="C41" s="5"/>
    </row>
    <row r="42" spans="1:4" x14ac:dyDescent="0.2">
      <c r="C42" s="5"/>
    </row>
    <row r="43" spans="1:4" x14ac:dyDescent="0.2">
      <c r="C43" s="5"/>
    </row>
    <row r="44" spans="1:4" x14ac:dyDescent="0.2">
      <c r="C44" s="5"/>
    </row>
    <row r="45" spans="1:4" x14ac:dyDescent="0.2">
      <c r="C45" s="5"/>
    </row>
    <row r="46" spans="1:4" x14ac:dyDescent="0.2">
      <c r="C46" s="5"/>
    </row>
    <row r="47" spans="1:4" x14ac:dyDescent="0.2">
      <c r="A47" s="1" t="s">
        <v>23</v>
      </c>
      <c r="C47" s="6">
        <f>SUBTOTAL(109,Table13[Budgeted Income])</f>
        <v>0</v>
      </c>
      <c r="D47"/>
    </row>
    <row r="50" spans="1:3" x14ac:dyDescent="0.2">
      <c r="A50" s="1" t="s">
        <v>39</v>
      </c>
    </row>
    <row r="52" spans="1:3" x14ac:dyDescent="0.2">
      <c r="A52" s="1" t="s">
        <v>40</v>
      </c>
      <c r="B52" s="1" t="s">
        <v>4</v>
      </c>
      <c r="C52" s="1" t="s">
        <v>41</v>
      </c>
    </row>
    <row r="53" spans="1:3" x14ac:dyDescent="0.2">
      <c r="C53" s="5"/>
    </row>
    <row r="54" spans="1:3" x14ac:dyDescent="0.2">
      <c r="C54" s="5"/>
    </row>
    <row r="55" spans="1:3" x14ac:dyDescent="0.2">
      <c r="C55" s="5"/>
    </row>
    <row r="56" spans="1:3" x14ac:dyDescent="0.2">
      <c r="C56" s="5"/>
    </row>
    <row r="57" spans="1:3" x14ac:dyDescent="0.2">
      <c r="C57" s="5"/>
    </row>
    <row r="58" spans="1:3" x14ac:dyDescent="0.2">
      <c r="C58" s="5"/>
    </row>
    <row r="59" spans="1:3" x14ac:dyDescent="0.2">
      <c r="C59" s="5"/>
    </row>
    <row r="60" spans="1:3" x14ac:dyDescent="0.2">
      <c r="C60" s="5"/>
    </row>
    <row r="61" spans="1:3" x14ac:dyDescent="0.2">
      <c r="C61" s="5"/>
    </row>
    <row r="62" spans="1:3" x14ac:dyDescent="0.2">
      <c r="C62" s="5"/>
    </row>
    <row r="63" spans="1:3" x14ac:dyDescent="0.2">
      <c r="A63" s="1" t="s">
        <v>23</v>
      </c>
      <c r="C63" s="6">
        <f>SUBTOTAL(109,Table134[Budgeted Expenditure])</f>
        <v>0</v>
      </c>
    </row>
    <row r="64" spans="1:3" ht="17" thickBot="1" x14ac:dyDescent="0.25"/>
    <row r="65" spans="1:3" ht="17" thickBot="1" x14ac:dyDescent="0.25">
      <c r="A65" s="4" t="s">
        <v>44</v>
      </c>
      <c r="B65" s="9">
        <f>Table13[[#Totals],[Budgeted Income]]-Table134[[#Totals],[Budgeted Expenditure]]</f>
        <v>0</v>
      </c>
      <c r="C65" s="1" t="s">
        <v>42</v>
      </c>
    </row>
    <row r="68" spans="1:3" ht="24" x14ac:dyDescent="0.3">
      <c r="A68" s="3" t="s">
        <v>46</v>
      </c>
    </row>
    <row r="69" spans="1:3" x14ac:dyDescent="0.2">
      <c r="A69" s="1" t="s">
        <v>47</v>
      </c>
    </row>
    <row r="71" spans="1:3" x14ac:dyDescent="0.2">
      <c r="A71" s="1" t="s">
        <v>48</v>
      </c>
      <c r="B71" s="1" t="s">
        <v>4</v>
      </c>
      <c r="C71" s="1" t="s">
        <v>49</v>
      </c>
    </row>
    <row r="72" spans="1:3" x14ac:dyDescent="0.2">
      <c r="C72" s="5"/>
    </row>
    <row r="73" spans="1:3" x14ac:dyDescent="0.2">
      <c r="C73" s="5"/>
    </row>
    <row r="74" spans="1:3" x14ac:dyDescent="0.2">
      <c r="C74" s="5"/>
    </row>
    <row r="75" spans="1:3" x14ac:dyDescent="0.2">
      <c r="C75" s="5"/>
    </row>
    <row r="76" spans="1:3" x14ac:dyDescent="0.2">
      <c r="C76" s="5"/>
    </row>
    <row r="77" spans="1:3" x14ac:dyDescent="0.2">
      <c r="C77" s="5"/>
    </row>
    <row r="78" spans="1:3" x14ac:dyDescent="0.2">
      <c r="C78" s="5"/>
    </row>
    <row r="79" spans="1:3" x14ac:dyDescent="0.2">
      <c r="C79" s="5"/>
    </row>
    <row r="80" spans="1:3" x14ac:dyDescent="0.2">
      <c r="C80" s="5"/>
    </row>
    <row r="81" spans="1:3" x14ac:dyDescent="0.2">
      <c r="C81" s="5"/>
    </row>
    <row r="82" spans="1:3" x14ac:dyDescent="0.2">
      <c r="A82" s="1" t="s">
        <v>23</v>
      </c>
      <c r="C82" s="6">
        <f>SUBTOTAL(109,Table1345[Budgeted Contribution])</f>
        <v>0</v>
      </c>
    </row>
  </sheetData>
  <dataValidations count="1">
    <dataValidation type="whole" allowBlank="1" showInputMessage="1" showErrorMessage="1" sqref="B30 B65" xr:uid="{98EF6D89-2504-5541-BC50-96220E2DEC0B}">
      <formula1>0</formula1>
      <formula2>0</formula2>
    </dataValidation>
  </dataValidations>
  <pageMargins left="0.7" right="0.7" top="0.75" bottom="0.75" header="0.3" footer="0.3"/>
  <tableParts count="4">
    <tablePart r:id="rId1"/>
    <tablePart r:id="rId2"/>
    <tablePart r:id="rId3"/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lease select" xr:uid="{A8E35E94-F1C7-234E-9AAC-684AC652477C}">
          <x14:formula1>
            <xm:f>'Choice Lists'!$A$2:$A$12</xm:f>
          </x14:formula1>
          <xm:sqref>A18:A27 A53:A62</xm:sqref>
        </x14:dataValidation>
        <x14:dataValidation type="list" allowBlank="1" showInputMessage="1" showErrorMessage="1" promptTitle="Please select" xr:uid="{6C61CEEB-6814-6A41-B670-AB5FF0011FC8}">
          <x14:formula1>
            <xm:f>'Choice Lists'!$B$2:$B$9</xm:f>
          </x14:formula1>
          <xm:sqref>A37:A46</xm:sqref>
        </x14:dataValidation>
        <x14:dataValidation type="list" allowBlank="1" showInputMessage="1" showErrorMessage="1" xr:uid="{9D792D3C-CA6D-3447-9C34-37FD213D469E}">
          <x14:formula1>
            <xm:f>'Choice Lists'!$C$2:$C$3</xm:f>
          </x14:formula1>
          <xm:sqref>D37:D46</xm:sqref>
        </x14:dataValidation>
        <x14:dataValidation type="list" allowBlank="1" showInputMessage="1" showErrorMessage="1" promptTitle="Please select" xr:uid="{91604C29-4AAD-E84F-9499-73F71D64A406}">
          <x14:formula1>
            <xm:f>'Choice Lists'!$D$2:$D$14</xm:f>
          </x14:formula1>
          <xm:sqref>A72:A81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EE9BF-C75A-5541-9ECF-25CBDA33A7C5}">
  <dimension ref="A1:D14"/>
  <sheetViews>
    <sheetView workbookViewId="0">
      <selection activeCell="D21" sqref="D21"/>
    </sheetView>
  </sheetViews>
  <sheetFormatPr baseColWidth="10" defaultRowHeight="16" x14ac:dyDescent="0.2"/>
  <cols>
    <col min="1" max="1" width="30.1640625" bestFit="1" customWidth="1"/>
    <col min="2" max="2" width="32.33203125" customWidth="1"/>
    <col min="3" max="3" width="13.5" customWidth="1"/>
    <col min="4" max="4" width="23.5" bestFit="1" customWidth="1"/>
  </cols>
  <sheetData>
    <row r="1" spans="1:4" x14ac:dyDescent="0.2">
      <c r="A1" s="7" t="s">
        <v>25</v>
      </c>
      <c r="B1" s="7" t="s">
        <v>26</v>
      </c>
      <c r="C1" s="7" t="s">
        <v>38</v>
      </c>
      <c r="D1" s="7" t="s">
        <v>50</v>
      </c>
    </row>
    <row r="2" spans="1:4" x14ac:dyDescent="0.2">
      <c r="A2" t="s">
        <v>12</v>
      </c>
      <c r="B2" t="s">
        <v>27</v>
      </c>
      <c r="C2" t="s">
        <v>36</v>
      </c>
      <c r="D2" t="s">
        <v>51</v>
      </c>
    </row>
    <row r="3" spans="1:4" x14ac:dyDescent="0.2">
      <c r="A3" t="s">
        <v>13</v>
      </c>
      <c r="B3" t="s">
        <v>28</v>
      </c>
      <c r="C3" t="s">
        <v>37</v>
      </c>
      <c r="D3" t="s">
        <v>52</v>
      </c>
    </row>
    <row r="4" spans="1:4" x14ac:dyDescent="0.2">
      <c r="A4" t="s">
        <v>14</v>
      </c>
      <c r="B4" t="s">
        <v>29</v>
      </c>
      <c r="D4" t="s">
        <v>53</v>
      </c>
    </row>
    <row r="5" spans="1:4" x14ac:dyDescent="0.2">
      <c r="A5" t="s">
        <v>15</v>
      </c>
      <c r="B5" t="s">
        <v>30</v>
      </c>
      <c r="D5" t="s">
        <v>54</v>
      </c>
    </row>
    <row r="6" spans="1:4" x14ac:dyDescent="0.2">
      <c r="A6" t="s">
        <v>16</v>
      </c>
      <c r="B6" t="s">
        <v>31</v>
      </c>
      <c r="D6" t="s">
        <v>55</v>
      </c>
    </row>
    <row r="7" spans="1:4" x14ac:dyDescent="0.2">
      <c r="A7" t="s">
        <v>17</v>
      </c>
      <c r="B7" t="s">
        <v>32</v>
      </c>
      <c r="D7" t="s">
        <v>56</v>
      </c>
    </row>
    <row r="8" spans="1:4" x14ac:dyDescent="0.2">
      <c r="A8" t="s">
        <v>18</v>
      </c>
      <c r="B8" t="s">
        <v>33</v>
      </c>
      <c r="D8" t="s">
        <v>61</v>
      </c>
    </row>
    <row r="9" spans="1:4" x14ac:dyDescent="0.2">
      <c r="A9" t="s">
        <v>19</v>
      </c>
      <c r="B9" t="s">
        <v>21</v>
      </c>
      <c r="D9" t="s">
        <v>60</v>
      </c>
    </row>
    <row r="10" spans="1:4" x14ac:dyDescent="0.2">
      <c r="A10" t="s">
        <v>20</v>
      </c>
      <c r="D10" t="s">
        <v>57</v>
      </c>
    </row>
    <row r="11" spans="1:4" x14ac:dyDescent="0.2">
      <c r="A11" t="s">
        <v>22</v>
      </c>
      <c r="D11" t="s">
        <v>58</v>
      </c>
    </row>
    <row r="12" spans="1:4" x14ac:dyDescent="0.2">
      <c r="A12" t="s">
        <v>21</v>
      </c>
      <c r="D12" t="s">
        <v>59</v>
      </c>
    </row>
    <row r="13" spans="1:4" x14ac:dyDescent="0.2">
      <c r="D13" t="s">
        <v>62</v>
      </c>
    </row>
    <row r="14" spans="1:4" x14ac:dyDescent="0.2">
      <c r="D14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</vt:lpstr>
      <vt:lpstr>Choice 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Thea Jones</dc:creator>
  <cp:lastModifiedBy>Thea Jones</cp:lastModifiedBy>
  <dcterms:created xsi:type="dcterms:W3CDTF">2026-07-02T04:22:28Z</dcterms:created>
  <dcterms:modified xsi:type="dcterms:W3CDTF">2026-07-03T01:12:13Z</dcterms:modified>
</cp:coreProperties>
</file>